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Quyen11.5.2011\pvq\duanADB2011\HosoTBADB tu9.2012\TBvayduandot2,3\"/>
    </mc:Choice>
  </mc:AlternateContent>
  <bookViews>
    <workbookView xWindow="0" yWindow="0" windowWidth="20490" windowHeight="7755"/>
  </bookViews>
  <sheets>
    <sheet name="Table 1" sheetId="1" r:id="rId1"/>
  </sheets>
  <definedNames>
    <definedName name="_xlnm.Print_Titles" localSheetId="0">'Table 1'!$5:$5</definedName>
  </definedNames>
  <calcPr calcId="152511"/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6" i="1"/>
  <c r="J41" i="1"/>
</calcChain>
</file>

<file path=xl/sharedStrings.xml><?xml version="1.0" encoding="utf-8"?>
<sst xmlns="http://schemas.openxmlformats.org/spreadsheetml/2006/main" count="179" uniqueCount="139">
  <si>
    <r>
      <rPr>
        <b/>
        <sz val="11"/>
        <rFont val="Times New Roman"/>
        <family val="1"/>
      </rPr>
      <t>Số TT</t>
    </r>
  </si>
  <si>
    <r>
      <rPr>
        <b/>
        <sz val="11"/>
        <rFont val="Times New Roman"/>
        <family val="1"/>
      </rPr>
      <t>Model</t>
    </r>
  </si>
  <si>
    <r>
      <rPr>
        <b/>
        <sz val="11"/>
        <rFont val="Times New Roman"/>
        <family val="1"/>
      </rPr>
      <t>Hãng</t>
    </r>
  </si>
  <si>
    <r>
      <rPr>
        <b/>
        <sz val="11"/>
        <rFont val="Times New Roman"/>
        <family val="1"/>
      </rPr>
      <t xml:space="preserve">Nước sản
</t>
    </r>
    <r>
      <rPr>
        <b/>
        <sz val="11"/>
        <rFont val="Times New Roman"/>
        <family val="1"/>
      </rPr>
      <t>xuất</t>
    </r>
  </si>
  <si>
    <r>
      <rPr>
        <b/>
        <sz val="11"/>
        <rFont val="Times New Roman"/>
        <family val="1"/>
      </rPr>
      <t>Tổng giá trúng thầu (USD)</t>
    </r>
  </si>
  <si>
    <r>
      <rPr>
        <b/>
        <sz val="11"/>
        <rFont val="Times New Roman"/>
        <family val="1"/>
      </rPr>
      <t>Thiết bị thực tập Dược lý, Lý sinh</t>
    </r>
  </si>
  <si>
    <r>
      <rPr>
        <sz val="11"/>
        <rFont val="Times New Roman"/>
        <family val="1"/>
      </rPr>
      <t>Bộ khuyêch đại tín hiệu kiểu lực co cơ</t>
    </r>
  </si>
  <si>
    <r>
      <rPr>
        <sz val="11"/>
        <rFont val="Times New Roman"/>
        <family val="1"/>
      </rPr>
      <t>Isometric Transducers-7003</t>
    </r>
  </si>
  <si>
    <r>
      <rPr>
        <sz val="11"/>
        <rFont val="Times New Roman"/>
        <family val="1"/>
      </rPr>
      <t>Ugo Basile</t>
    </r>
  </si>
  <si>
    <r>
      <rPr>
        <sz val="11"/>
        <rFont val="Times New Roman"/>
        <family val="1"/>
      </rPr>
      <t>Ý</t>
    </r>
  </si>
  <si>
    <r>
      <rPr>
        <sz val="11"/>
        <rFont val="Times New Roman"/>
        <family val="1"/>
      </rPr>
      <t>ADInstruments</t>
    </r>
  </si>
  <si>
    <r>
      <rPr>
        <sz val="11"/>
        <rFont val="Times New Roman"/>
        <family val="1"/>
      </rPr>
      <t>Úc</t>
    </r>
  </si>
  <si>
    <r>
      <rPr>
        <sz val="11"/>
        <rFont val="Times New Roman"/>
        <family val="1"/>
      </rPr>
      <t>Máy chuẩn độ Karl Fischer</t>
    </r>
  </si>
  <si>
    <r>
      <rPr>
        <sz val="11"/>
        <rFont val="Times New Roman"/>
        <family val="1"/>
      </rPr>
      <t>V20</t>
    </r>
  </si>
  <si>
    <r>
      <rPr>
        <sz val="11"/>
        <rFont val="Times New Roman"/>
        <family val="1"/>
      </rPr>
      <t>Mettler Toledo</t>
    </r>
  </si>
  <si>
    <r>
      <rPr>
        <sz val="11"/>
        <rFont val="Times New Roman"/>
        <family val="1"/>
      </rPr>
      <t>Thụy Sỹ</t>
    </r>
  </si>
  <si>
    <r>
      <rPr>
        <sz val="11"/>
        <rFont val="Times New Roman"/>
        <family val="1"/>
      </rPr>
      <t>Máy chuẩn độ điện thế tự động</t>
    </r>
  </si>
  <si>
    <r>
      <rPr>
        <sz val="11"/>
        <rFont val="Times New Roman"/>
        <family val="1"/>
      </rPr>
      <t>T50</t>
    </r>
  </si>
  <si>
    <r>
      <rPr>
        <sz val="11"/>
        <rFont val="Times New Roman"/>
        <family val="1"/>
      </rPr>
      <t>Multiple Acitivity cage-47420</t>
    </r>
  </si>
  <si>
    <r>
      <rPr>
        <sz val="11"/>
        <rFont val="Times New Roman"/>
        <family val="1"/>
      </rPr>
      <t>Máy ghi chuyển hóa (Lồng ghi chuyển hóa)</t>
    </r>
  </si>
  <si>
    <r>
      <rPr>
        <sz val="11"/>
        <rFont val="Times New Roman"/>
        <family val="1"/>
      </rPr>
      <t>Metabolic Cages- 41800</t>
    </r>
  </si>
  <si>
    <r>
      <rPr>
        <sz val="11"/>
        <rFont val="Times New Roman"/>
        <family val="1"/>
      </rPr>
      <t>LE116</t>
    </r>
  </si>
  <si>
    <r>
      <rPr>
        <sz val="11"/>
        <rFont val="Times New Roman"/>
        <family val="1"/>
      </rPr>
      <t>Panlab/Harvard Appratus</t>
    </r>
  </si>
  <si>
    <r>
      <rPr>
        <sz val="11"/>
        <rFont val="Times New Roman"/>
        <family val="1"/>
      </rPr>
      <t>Tây Ban Nha</t>
    </r>
  </si>
  <si>
    <r>
      <rPr>
        <b/>
        <sz val="11"/>
        <rFont val="Times New Roman"/>
        <family val="1"/>
      </rPr>
      <t>Thiết bị thực hành Giải phẫu bệnh và Quang học</t>
    </r>
  </si>
  <si>
    <r>
      <rPr>
        <sz val="11"/>
        <rFont val="Times New Roman"/>
        <family val="1"/>
      </rPr>
      <t>Kính hiển vi 2 mắt nghiên cứu</t>
    </r>
  </si>
  <si>
    <r>
      <rPr>
        <sz val="11"/>
        <rFont val="Times New Roman"/>
        <family val="1"/>
      </rPr>
      <t>CX 22 LED</t>
    </r>
  </si>
  <si>
    <r>
      <rPr>
        <sz val="11"/>
        <rFont val="Times New Roman"/>
        <family val="1"/>
      </rPr>
      <t>Olympus</t>
    </r>
  </si>
  <si>
    <r>
      <rPr>
        <sz val="11"/>
        <rFont val="Times New Roman"/>
        <family val="1"/>
      </rPr>
      <t>Nhật Bản/Trung</t>
    </r>
  </si>
  <si>
    <r>
      <rPr>
        <b/>
        <sz val="11"/>
        <rFont val="Times New Roman"/>
        <family val="1"/>
      </rPr>
      <t>EQ16</t>
    </r>
  </si>
  <si>
    <r>
      <rPr>
        <b/>
        <sz val="11"/>
        <rFont val="Times New Roman"/>
        <family val="1"/>
      </rPr>
      <t>Thiết bị thực hành Dược</t>
    </r>
  </si>
  <si>
    <r>
      <rPr>
        <sz val="11"/>
        <rFont val="Times New Roman"/>
        <family val="1"/>
      </rPr>
      <t>Hệ thống hút mẫu tự động</t>
    </r>
  </si>
  <si>
    <r>
      <rPr>
        <sz val="11"/>
        <rFont val="Times New Roman"/>
        <family val="1"/>
      </rPr>
      <t>Pharmatest</t>
    </r>
  </si>
  <si>
    <r>
      <rPr>
        <sz val="11"/>
        <rFont val="Times New Roman"/>
        <family val="1"/>
      </rPr>
      <t>Ěức</t>
    </r>
  </si>
  <si>
    <r>
      <rPr>
        <sz val="11"/>
        <rFont val="Times New Roman"/>
        <family val="1"/>
      </rPr>
      <t>Hệ thống lọc khí phòng máy</t>
    </r>
  </si>
  <si>
    <r>
      <rPr>
        <sz val="11"/>
        <rFont val="Times New Roman"/>
        <family val="1"/>
      </rPr>
      <t>QRJ-128</t>
    </r>
  </si>
  <si>
    <r>
      <rPr>
        <sz val="11"/>
        <rFont val="Times New Roman"/>
        <family val="1"/>
      </rPr>
      <t>Biobase</t>
    </r>
  </si>
  <si>
    <r>
      <rPr>
        <sz val="11"/>
        <rFont val="Times New Roman"/>
        <family val="1"/>
      </rPr>
      <t>Trung Quốc</t>
    </r>
  </si>
  <si>
    <r>
      <rPr>
        <sz val="11"/>
        <rFont val="Times New Roman"/>
        <family val="1"/>
      </rPr>
      <t xml:space="preserve">Hệ thống tích hợp máy trộn, xát hạt, sửa hạt
</t>
    </r>
    <r>
      <rPr>
        <sz val="11"/>
        <rFont val="Times New Roman"/>
        <family val="1"/>
      </rPr>
      <t>công suất nhỏ</t>
    </r>
  </si>
  <si>
    <r>
      <rPr>
        <sz val="11"/>
        <rFont val="Times New Roman"/>
        <family val="1"/>
      </rPr>
      <t>Caleva; Mini- Mixer Granulator</t>
    </r>
  </si>
  <si>
    <r>
      <rPr>
        <sz val="11"/>
        <rFont val="Times New Roman"/>
        <family val="1"/>
      </rPr>
      <t>Caleva</t>
    </r>
  </si>
  <si>
    <r>
      <rPr>
        <sz val="11"/>
        <rFont val="Times New Roman"/>
        <family val="1"/>
      </rPr>
      <t>Anh</t>
    </r>
  </si>
  <si>
    <r>
      <rPr>
        <sz val="11"/>
        <rFont val="Times New Roman"/>
        <family val="1"/>
      </rPr>
      <t>Pharmaceutical Machinery; ZPW 26</t>
    </r>
  </si>
  <si>
    <r>
      <rPr>
        <sz val="11"/>
        <rFont val="Times New Roman"/>
        <family val="1"/>
      </rPr>
      <t>Shanghai Tianhe</t>
    </r>
  </si>
  <si>
    <r>
      <rPr>
        <sz val="11"/>
        <rFont val="Times New Roman"/>
        <family val="1"/>
      </rPr>
      <t>Máy đẩy ép qua màng</t>
    </r>
  </si>
  <si>
    <r>
      <rPr>
        <sz val="11"/>
        <rFont val="Times New Roman"/>
        <family val="1"/>
      </rPr>
      <t>LF50</t>
    </r>
  </si>
  <si>
    <r>
      <rPr>
        <sz val="11"/>
        <rFont val="Times New Roman"/>
        <family val="1"/>
      </rPr>
      <t>Avestin Inc</t>
    </r>
  </si>
  <si>
    <r>
      <rPr>
        <sz val="11"/>
        <rFont val="Times New Roman"/>
        <family val="1"/>
      </rPr>
      <t>Canada</t>
    </r>
  </si>
  <si>
    <r>
      <rPr>
        <sz val="11"/>
        <rFont val="Times New Roman"/>
        <family val="1"/>
      </rPr>
      <t>Máy đóng túi thuốc bột</t>
    </r>
  </si>
  <si>
    <r>
      <rPr>
        <sz val="11"/>
        <rFont val="Times New Roman"/>
        <family val="1"/>
      </rPr>
      <t>TYPM-200A</t>
    </r>
  </si>
  <si>
    <r>
      <rPr>
        <sz val="11"/>
        <rFont val="Times New Roman"/>
        <family val="1"/>
      </rPr>
      <t>CT Thành Ý</t>
    </r>
  </si>
  <si>
    <r>
      <rPr>
        <sz val="11"/>
        <rFont val="Times New Roman"/>
        <family val="1"/>
      </rPr>
      <t>Việt Nam</t>
    </r>
  </si>
  <si>
    <r>
      <rPr>
        <sz val="11"/>
        <rFont val="Times New Roman"/>
        <family val="1"/>
      </rPr>
      <t>Máy hứng phân đoạn</t>
    </r>
  </si>
  <si>
    <r>
      <rPr>
        <sz val="11"/>
        <rFont val="Times New Roman"/>
        <family val="1"/>
      </rPr>
      <t>PTFC-2</t>
    </r>
  </si>
  <si>
    <r>
      <rPr>
        <sz val="11"/>
        <rFont val="Times New Roman"/>
        <family val="1"/>
      </rPr>
      <t>Máy hút chân không</t>
    </r>
  </si>
  <si>
    <r>
      <rPr>
        <sz val="11"/>
        <rFont val="Times New Roman"/>
        <family val="1"/>
      </rPr>
      <t>Vacusafe</t>
    </r>
  </si>
  <si>
    <r>
      <rPr>
        <sz val="11"/>
        <rFont val="Times New Roman"/>
        <family val="1"/>
      </rPr>
      <t>Integra Biosciences</t>
    </r>
  </si>
  <si>
    <r>
      <rPr>
        <sz val="11"/>
        <rFont val="Times New Roman"/>
        <family val="1"/>
      </rPr>
      <t>Máy khử trùng chống mốc</t>
    </r>
  </si>
  <si>
    <r>
      <rPr>
        <sz val="11"/>
        <rFont val="Times New Roman"/>
        <family val="1"/>
      </rPr>
      <t>FX-100</t>
    </r>
  </si>
  <si>
    <r>
      <rPr>
        <sz val="11"/>
        <rFont val="Times New Roman"/>
        <family val="1"/>
      </rPr>
      <t>Máy khuấy tốc độ cao</t>
    </r>
  </si>
  <si>
    <r>
      <rPr>
        <sz val="11"/>
        <rFont val="Times New Roman"/>
        <family val="1"/>
      </rPr>
      <t>Eurostar 20 digital</t>
    </r>
  </si>
  <si>
    <r>
      <rPr>
        <sz val="11"/>
        <rFont val="Times New Roman"/>
        <family val="1"/>
      </rPr>
      <t>IKA</t>
    </r>
  </si>
  <si>
    <r>
      <rPr>
        <sz val="11"/>
        <rFont val="Times New Roman"/>
        <family val="1"/>
      </rPr>
      <t>Máy phân tích cỡ hạt</t>
    </r>
  </si>
  <si>
    <r>
      <rPr>
        <sz val="11"/>
        <rFont val="Times New Roman"/>
        <family val="1"/>
      </rPr>
      <t>MS-3000E</t>
    </r>
  </si>
  <si>
    <r>
      <rPr>
        <sz val="11"/>
        <rFont val="Times New Roman"/>
        <family val="1"/>
      </rPr>
      <t>Malvern/Anh</t>
    </r>
  </si>
  <si>
    <r>
      <rPr>
        <sz val="11"/>
        <rFont val="Times New Roman"/>
        <family val="1"/>
      </rPr>
      <t>Máy sấy và bao tầng sôi</t>
    </r>
  </si>
  <si>
    <r>
      <rPr>
        <sz val="11"/>
        <rFont val="Times New Roman"/>
        <family val="1"/>
      </rPr>
      <t>Mini glatt</t>
    </r>
  </si>
  <si>
    <r>
      <rPr>
        <sz val="11"/>
        <rFont val="Times New Roman"/>
        <family val="1"/>
      </rPr>
      <t>Máy tạo nang mềm ép khuôn</t>
    </r>
  </si>
  <si>
    <r>
      <rPr>
        <sz val="11"/>
        <rFont val="Times New Roman"/>
        <family val="1"/>
      </rPr>
      <t>SRJ-5</t>
    </r>
  </si>
  <si>
    <r>
      <rPr>
        <sz val="11"/>
        <rFont val="Times New Roman"/>
        <family val="1"/>
      </rPr>
      <t>Máy trộn cao tốc tạo hạt</t>
    </r>
  </si>
  <si>
    <r>
      <rPr>
        <sz val="11"/>
        <rFont val="Times New Roman"/>
        <family val="1"/>
      </rPr>
      <t>GHL-10</t>
    </r>
  </si>
  <si>
    <r>
      <rPr>
        <sz val="11"/>
        <rFont val="Times New Roman"/>
        <family val="1"/>
      </rPr>
      <t>Changzhou Jiafa Granulating Drying</t>
    </r>
  </si>
  <si>
    <r>
      <rPr>
        <sz val="11"/>
        <rFont val="Times New Roman"/>
        <family val="1"/>
      </rPr>
      <t>Máy xay keo</t>
    </r>
  </si>
  <si>
    <r>
      <rPr>
        <sz val="11"/>
        <rFont val="Times New Roman"/>
        <family val="1"/>
      </rPr>
      <t>SCMG-M</t>
    </r>
  </si>
  <si>
    <r>
      <rPr>
        <sz val="11"/>
        <rFont val="Times New Roman"/>
        <family val="1"/>
      </rPr>
      <t>Shakti Pharmatech PVT.Ltd</t>
    </r>
  </si>
  <si>
    <r>
      <rPr>
        <sz val="11"/>
        <rFont val="Times New Roman"/>
        <family val="1"/>
      </rPr>
      <t>Ấn độ</t>
    </r>
  </si>
  <si>
    <r>
      <rPr>
        <sz val="11"/>
        <rFont val="Times New Roman"/>
        <family val="1"/>
      </rPr>
      <t>Máy đo hấp thụ chất rắn</t>
    </r>
  </si>
  <si>
    <r>
      <rPr>
        <sz val="11"/>
        <rFont val="Times New Roman"/>
        <family val="1"/>
      </rPr>
      <t>BET 201 A</t>
    </r>
  </si>
  <si>
    <r>
      <rPr>
        <sz val="11"/>
        <rFont val="Times New Roman"/>
        <family val="1"/>
      </rPr>
      <t>PMI</t>
    </r>
  </si>
  <si>
    <r>
      <rPr>
        <sz val="11"/>
        <rFont val="Times New Roman"/>
        <family val="1"/>
      </rPr>
      <t>Mỹ</t>
    </r>
  </si>
  <si>
    <r>
      <rPr>
        <sz val="11"/>
        <rFont val="Times New Roman"/>
        <family val="1"/>
      </rPr>
      <t>Máy đo hằng số điện môi</t>
    </r>
  </si>
  <si>
    <r>
      <rPr>
        <sz val="11"/>
        <rFont val="Times New Roman"/>
        <family val="1"/>
      </rPr>
      <t>Nihon Rafuto Co.,Ltd</t>
    </r>
  </si>
  <si>
    <r>
      <rPr>
        <sz val="11"/>
        <rFont val="Times New Roman"/>
        <family val="1"/>
      </rPr>
      <t>Nhật</t>
    </r>
  </si>
  <si>
    <r>
      <rPr>
        <sz val="11"/>
        <rFont val="Times New Roman"/>
        <family val="1"/>
      </rPr>
      <t>Máy đo lưu biến</t>
    </r>
  </si>
  <si>
    <r>
      <rPr>
        <sz val="11"/>
        <rFont val="Times New Roman"/>
        <family val="1"/>
      </rPr>
      <t>DHR-1</t>
    </r>
  </si>
  <si>
    <r>
      <rPr>
        <sz val="11"/>
        <rFont val="Times New Roman"/>
        <family val="1"/>
      </rPr>
      <t>TA instrument</t>
    </r>
  </si>
  <si>
    <r>
      <rPr>
        <sz val="11"/>
        <rFont val="Times New Roman"/>
        <family val="1"/>
      </rPr>
      <t>Máy đồng nhất hóa áp suất cao</t>
    </r>
  </si>
  <si>
    <r>
      <rPr>
        <sz val="11"/>
        <rFont val="Times New Roman"/>
        <family val="1"/>
      </rPr>
      <t>EmulsiFlex-C5</t>
    </r>
  </si>
  <si>
    <r>
      <rPr>
        <sz val="11"/>
        <rFont val="Times New Roman"/>
        <family val="1"/>
      </rPr>
      <t>Tủ nuôi cấy vi sinh</t>
    </r>
  </si>
  <si>
    <r>
      <rPr>
        <sz val="11"/>
        <rFont val="Times New Roman"/>
        <family val="1"/>
      </rPr>
      <t>Wir 150</t>
    </r>
  </si>
  <si>
    <r>
      <rPr>
        <sz val="11"/>
        <rFont val="Times New Roman"/>
        <family val="1"/>
      </rPr>
      <t>Daihan Scientific</t>
    </r>
  </si>
  <si>
    <r>
      <rPr>
        <sz val="11"/>
        <rFont val="Times New Roman"/>
        <family val="1"/>
      </rPr>
      <t>Hàn Quốc</t>
    </r>
  </si>
  <si>
    <r>
      <rPr>
        <b/>
        <sz val="11"/>
        <rFont val="Times New Roman"/>
        <family val="1"/>
      </rPr>
      <t xml:space="preserve">Thiết bị thí nghiệm phân tích khối phổ
</t>
    </r>
    <r>
      <rPr>
        <b/>
        <sz val="11"/>
        <rFont val="Times New Roman"/>
        <family val="1"/>
      </rPr>
      <t>LCMSMS/  ESI/APCI</t>
    </r>
  </si>
  <si>
    <r>
      <rPr>
        <sz val="11"/>
        <rFont val="Times New Roman"/>
        <family val="1"/>
      </rPr>
      <t xml:space="preserve">Hệ thống phân tích khối phổ LCMSMS/
</t>
    </r>
    <r>
      <rPr>
        <sz val="11"/>
        <rFont val="Times New Roman"/>
        <family val="1"/>
      </rPr>
      <t>ESI/APCI</t>
    </r>
  </si>
  <si>
    <r>
      <rPr>
        <sz val="11"/>
        <rFont val="Times New Roman"/>
        <family val="1"/>
      </rPr>
      <t>Agilent 1200 infinity series(Agilent 1260</t>
    </r>
  </si>
  <si>
    <r>
      <rPr>
        <sz val="11"/>
        <rFont val="Times New Roman"/>
        <family val="1"/>
      </rPr>
      <t>Agilent Technologies</t>
    </r>
  </si>
  <si>
    <r>
      <rPr>
        <sz val="11"/>
        <rFont val="Times New Roman"/>
        <family val="1"/>
      </rPr>
      <t>Máy quang phổ hồng ngoại</t>
    </r>
  </si>
  <si>
    <r>
      <rPr>
        <sz val="11"/>
        <rFont val="Times New Roman"/>
        <family val="1"/>
      </rPr>
      <t>Agilent 660 FTIR</t>
    </r>
  </si>
  <si>
    <r>
      <rPr>
        <sz val="11"/>
        <rFont val="Times New Roman"/>
        <family val="1"/>
      </rPr>
      <t>Malaysia</t>
    </r>
  </si>
  <si>
    <r>
      <rPr>
        <sz val="11"/>
        <rFont val="Times New Roman"/>
        <family val="1"/>
      </rPr>
      <t>CAMAG</t>
    </r>
  </si>
  <si>
    <t>Dược lực</t>
  </si>
  <si>
    <t>Y học cơ sở</t>
  </si>
  <si>
    <t>Vật lý- Hóa lý</t>
  </si>
  <si>
    <t>Vi sinh</t>
  </si>
  <si>
    <t>Viện CNDP</t>
  </si>
  <si>
    <t>Hóa sinh</t>
  </si>
  <si>
    <t>Hóa dược</t>
  </si>
  <si>
    <t>Thực vật</t>
  </si>
  <si>
    <t>CND</t>
  </si>
  <si>
    <t>Phân tích</t>
  </si>
  <si>
    <t>Viện CNDP, Phân tích</t>
  </si>
  <si>
    <t>Đơn vị nhận TB</t>
  </si>
  <si>
    <t>Đơn giá trúng thầu (USD)</t>
  </si>
  <si>
    <t>Tổng cộng (USD</t>
  </si>
  <si>
    <t>Số lg</t>
  </si>
  <si>
    <t>Thiết bị giảng dạy, nghiên cứu Sinh lý, Dược lý (Power Lab)</t>
  </si>
  <si>
    <t xml:space="preserve"> CND</t>
  </si>
  <si>
    <t xml:space="preserve"> Phân Tích. </t>
  </si>
  <si>
    <t xml:space="preserve"> Bào Chế</t>
  </si>
  <si>
    <t xml:space="preserve">Máy bao viên bằng phương pháp dập </t>
  </si>
  <si>
    <t>Máy ghi phản xạ có điều kiện (Lồng ghi phản xạ có điều kiện)</t>
  </si>
  <si>
    <t>Máy đo hoạt tính vận động tự nhiên</t>
  </si>
  <si>
    <t>Bào Chế</t>
  </si>
  <si>
    <t>Glatt/Đức</t>
  </si>
  <si>
    <t>Đức, Mỹ</t>
  </si>
  <si>
    <t>Tên gói thầu/Danh mục các thiết bị</t>
  </si>
  <si>
    <t>Ký hiệu gói thầu/NT</t>
  </si>
  <si>
    <t>EQ12;
Liên danh Công ty TNHH BCE Việt Nam
- Công ty TNHH Thiết bị và Chuyển giao Công nghệ</t>
  </si>
  <si>
    <t>EQ13; LD TONCONTAP – ĐỨC MINH</t>
  </si>
  <si>
    <t>EQ16; Công ty Cổ phần Máy – Thiết bị Dầu khí</t>
  </si>
  <si>
    <t>EQ18; Công ty TNHH Thương mại Vật tư Khoa học Kỹ thuật- Tramaco</t>
  </si>
  <si>
    <t>TRƯỜNG ĐẠI HỌC DƯỢC HÀ NỘI</t>
  </si>
  <si>
    <t>DỰ ÁN " CHƯƠNG TRÌNH PHÁT TRIỂN NGUỒN NHÂN LỰC Y TẾ " DO ADB TÀI TRỢ</t>
  </si>
  <si>
    <t>Hệ thống sắc ký bản mỏng hiệu năng cao
HPTLC</t>
  </si>
  <si>
    <t>Danh mục trang thiết bị mua bằng vốn vay Dự Án (đợt II) bàn giao cho các đơn vị sử dụng</t>
  </si>
  <si>
    <t xml:space="preserve">        KT. HIỆU TRƯỞNG</t>
  </si>
  <si>
    <t xml:space="preserve">        PHÓ HIỆU TRƯỞNG</t>
  </si>
  <si>
    <t xml:space="preserve">         Thái Nguyễn Hùng Thu</t>
  </si>
  <si>
    <t>Tổng giá trúng thầu (x1000đ)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</si>
</sst>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#,##0.00;[Red]#,##0.00"/>
    <numFmt numFmtId="165" formatCode="###0;###0"/>
    <numFmt numFmtId="166" formatCode="#,##0.00;#,##0.00"/>
    <numFmt numFmtId="167" formatCode="###0.00;###0.00"/>
    <numFmt numFmtId="168" formatCode="#,##0;#,##0"/>
    <numFmt numFmtId="169" formatCode="_(* #,##0_);_(* \(#,##0\);_(* &quot;-&quot;??_);_(@_)"/>
    <numFmt numFmtId="170" formatCode="_(* #,##0.000_);_(* \(#,##0.000\);_(* &quot;-&quot;??_);_(@_)"/>
  </numFmts>
  <fonts count="20" x14ac:knownFonts="1">
    <font>
      <sz val="10"/>
      <color rgb="FF000000"/>
      <name val="Times New Roman"/>
      <charset val="204"/>
    </font>
    <font>
      <b/>
      <sz val="11"/>
      <name val="Times New Roman"/>
    </font>
    <font>
      <b/>
      <sz val="11"/>
      <name val="Times New Roman"/>
      <family val="2"/>
    </font>
    <font>
      <sz val="11"/>
      <color rgb="FF000000"/>
      <name val="Times New Roman"/>
      <family val="2"/>
    </font>
    <font>
      <sz val="11"/>
      <name val="Times New Roman"/>
    </font>
    <font>
      <sz val="12"/>
      <color rgb="FF000000"/>
      <name val="Times New Roman"/>
      <family val="2"/>
    </font>
    <font>
      <sz val="10"/>
      <name val="Arial"/>
      <family val="2"/>
    </font>
    <font>
      <b/>
      <sz val="13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rgb="FF000000"/>
      <name val="Times New Roman"/>
      <charset val="204"/>
    </font>
    <font>
      <b/>
      <sz val="12"/>
      <name val="Times New Roman"/>
      <family val="1"/>
    </font>
    <font>
      <b/>
      <sz val="12"/>
      <name val="Arial"/>
      <family val="2"/>
    </font>
    <font>
      <sz val="10"/>
      <name val="MS Sans Serif"/>
      <family val="2"/>
    </font>
    <font>
      <b/>
      <i/>
      <sz val="12"/>
      <color rgb="FF000000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name val="Times New Roman"/>
      <family val="1"/>
    </font>
    <font>
      <sz val="11"/>
      <name val="Times New Roman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3" fillId="0" borderId="0"/>
  </cellStyleXfs>
  <cellXfs count="7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5" fontId="3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8" xfId="0" applyFill="1" applyBorder="1" applyAlignment="1">
      <alignment horizontal="left" vertical="top"/>
    </xf>
    <xf numFmtId="0" fontId="8" fillId="0" borderId="1" xfId="0" applyFont="1" applyFill="1" applyBorder="1" applyAlignment="1">
      <alignment horizontal="center" vertical="top" wrapText="1"/>
    </xf>
    <xf numFmtId="165" fontId="3" fillId="0" borderId="4" xfId="0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right" vertical="top"/>
    </xf>
    <xf numFmtId="0" fontId="0" fillId="0" borderId="1" xfId="0" applyFill="1" applyBorder="1" applyAlignment="1">
      <alignment horizontal="right" vertical="top" wrapText="1"/>
    </xf>
    <xf numFmtId="164" fontId="2" fillId="0" borderId="2" xfId="0" applyNumberFormat="1" applyFont="1" applyFill="1" applyBorder="1" applyAlignment="1">
      <alignment horizontal="right" vertical="top" wrapText="1"/>
    </xf>
    <xf numFmtId="166" fontId="3" fillId="0" borderId="1" xfId="0" applyNumberFormat="1" applyFont="1" applyFill="1" applyBorder="1" applyAlignment="1">
      <alignment horizontal="right" vertical="top" wrapText="1"/>
    </xf>
    <xf numFmtId="167" fontId="3" fillId="0" borderId="1" xfId="0" applyNumberFormat="1" applyFont="1" applyFill="1" applyBorder="1" applyAlignment="1">
      <alignment horizontal="right" vertical="top" wrapText="1"/>
    </xf>
    <xf numFmtId="168" fontId="5" fillId="0" borderId="1" xfId="0" applyNumberFormat="1" applyFont="1" applyFill="1" applyBorder="1" applyAlignment="1">
      <alignment horizontal="right" vertical="top" wrapText="1"/>
    </xf>
    <xf numFmtId="168" fontId="5" fillId="0" borderId="4" xfId="0" applyNumberFormat="1" applyFont="1" applyFill="1" applyBorder="1" applyAlignment="1">
      <alignment horizontal="right" vertical="top" wrapText="1"/>
    </xf>
    <xf numFmtId="0" fontId="0" fillId="0" borderId="8" xfId="0" applyFill="1" applyBorder="1" applyAlignment="1">
      <alignment horizontal="right" vertical="top"/>
    </xf>
    <xf numFmtId="0" fontId="9" fillId="0" borderId="8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169" fontId="11" fillId="0" borderId="0" xfId="2" applyNumberFormat="1" applyFont="1" applyFill="1" applyAlignment="1">
      <alignment wrapText="1"/>
    </xf>
    <xf numFmtId="169" fontId="11" fillId="0" borderId="0" xfId="1" applyNumberFormat="1" applyFont="1" applyAlignment="1">
      <alignment wrapText="1"/>
    </xf>
    <xf numFmtId="169" fontId="11" fillId="0" borderId="0" xfId="2" applyNumberFormat="1" applyFont="1" applyAlignment="1">
      <alignment wrapText="1"/>
    </xf>
    <xf numFmtId="0" fontId="11" fillId="0" borderId="0" xfId="0" applyFont="1" applyAlignment="1">
      <alignment wrapText="1"/>
    </xf>
    <xf numFmtId="0" fontId="12" fillId="0" borderId="0" xfId="0" applyFont="1"/>
    <xf numFmtId="0" fontId="9" fillId="0" borderId="4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justify" vertical="center"/>
    </xf>
    <xf numFmtId="0" fontId="15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justify" vertical="center"/>
    </xf>
    <xf numFmtId="0" fontId="15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center" vertical="top" wrapText="1"/>
    </xf>
    <xf numFmtId="170" fontId="11" fillId="0" borderId="0" xfId="2" applyNumberFormat="1" applyFont="1" applyAlignment="1">
      <alignment wrapText="1"/>
    </xf>
    <xf numFmtId="0" fontId="9" fillId="0" borderId="0" xfId="0" applyFont="1" applyFill="1" applyBorder="1" applyAlignment="1">
      <alignment horizontal="center" vertical="top" wrapText="1"/>
    </xf>
    <xf numFmtId="0" fontId="18" fillId="0" borderId="2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166" fontId="19" fillId="0" borderId="2" xfId="0" applyNumberFormat="1" applyFont="1" applyFill="1" applyBorder="1" applyAlignment="1">
      <alignment horizontal="right" vertical="top" wrapText="1"/>
    </xf>
    <xf numFmtId="167" fontId="19" fillId="0" borderId="2" xfId="0" applyNumberFormat="1" applyFont="1" applyFill="1" applyBorder="1" applyAlignment="1">
      <alignment horizontal="right" vertical="top" wrapText="1"/>
    </xf>
    <xf numFmtId="166" fontId="19" fillId="0" borderId="9" xfId="0" applyNumberFormat="1" applyFont="1" applyFill="1" applyBorder="1" applyAlignment="1">
      <alignment horizontal="right" vertical="top" wrapText="1"/>
    </xf>
    <xf numFmtId="0" fontId="9" fillId="0" borderId="11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right" vertical="top"/>
    </xf>
    <xf numFmtId="164" fontId="8" fillId="0" borderId="13" xfId="0" applyNumberFormat="1" applyFont="1" applyFill="1" applyBorder="1" applyAlignment="1">
      <alignment horizontal="right" vertical="top"/>
    </xf>
    <xf numFmtId="0" fontId="8" fillId="0" borderId="9" xfId="0" applyFont="1" applyFill="1" applyBorder="1" applyAlignment="1">
      <alignment horizontal="center" vertical="top" wrapText="1"/>
    </xf>
    <xf numFmtId="164" fontId="9" fillId="0" borderId="8" xfId="0" applyNumberFormat="1" applyFont="1" applyFill="1" applyBorder="1" applyAlignment="1">
      <alignment horizontal="right" vertical="top" wrapText="1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top"/>
    </xf>
    <xf numFmtId="0" fontId="0" fillId="0" borderId="13" xfId="0" applyFill="1" applyBorder="1" applyAlignment="1">
      <alignment horizontal="center" vertical="top"/>
    </xf>
    <xf numFmtId="0" fontId="0" fillId="0" borderId="14" xfId="0" applyFill="1" applyBorder="1" applyAlignment="1">
      <alignment horizontal="center" vertical="top"/>
    </xf>
    <xf numFmtId="0" fontId="16" fillId="0" borderId="0" xfId="0" applyFont="1" applyFill="1" applyBorder="1" applyAlignment="1">
      <alignment horizontal="left" vertical="top"/>
    </xf>
    <xf numFmtId="0" fontId="0" fillId="0" borderId="2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left" wrapText="1"/>
    </xf>
    <xf numFmtId="0" fontId="11" fillId="0" borderId="0" xfId="0" applyFont="1" applyFill="1" applyAlignment="1">
      <alignment horizontal="center" wrapText="1"/>
    </xf>
    <xf numFmtId="0" fontId="7" fillId="0" borderId="0" xfId="0" applyFont="1" applyFill="1" applyBorder="1" applyAlignment="1">
      <alignment horizontal="center" vertical="top"/>
    </xf>
    <xf numFmtId="0" fontId="7" fillId="0" borderId="7" xfId="0" applyFont="1" applyFill="1" applyBorder="1" applyAlignment="1">
      <alignment horizontal="center" vertical="top"/>
    </xf>
    <xf numFmtId="0" fontId="0" fillId="0" borderId="7" xfId="0" applyFill="1" applyBorder="1" applyAlignment="1">
      <alignment horizontal="center" vertical="top"/>
    </xf>
    <xf numFmtId="0" fontId="8" fillId="0" borderId="8" xfId="0" applyFont="1" applyFill="1" applyBorder="1" applyAlignment="1">
      <alignment horizontal="center" vertical="top"/>
    </xf>
    <xf numFmtId="0" fontId="0" fillId="0" borderId="2" xfId="0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 vertical="top" wrapText="1"/>
    </xf>
  </cellXfs>
  <cellStyles count="4">
    <cellStyle name="Comma" xfId="1" builtinId="3"/>
    <cellStyle name="Comma 2" xfId="2"/>
    <cellStyle name="Ledger 17 x 11 in" xf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workbookViewId="0">
      <selection activeCell="L32" sqref="L32"/>
    </sheetView>
  </sheetViews>
  <sheetFormatPr defaultColWidth="9.33203125" defaultRowHeight="15" x14ac:dyDescent="0.2"/>
  <cols>
    <col min="1" max="1" width="10.5" style="1" customWidth="1"/>
    <col min="2" max="2" width="5" style="1" customWidth="1"/>
    <col min="3" max="3" width="24.1640625" style="22" customWidth="1"/>
    <col min="4" max="4" width="15.33203125" style="23" customWidth="1"/>
    <col min="5" max="5" width="12.6640625" style="23" customWidth="1"/>
    <col min="6" max="7" width="4.33203125" style="1" customWidth="1"/>
    <col min="8" max="8" width="5.6640625" customWidth="1"/>
    <col min="9" max="9" width="11.5" style="11" customWidth="1"/>
    <col min="10" max="10" width="16.1640625" style="46" customWidth="1"/>
    <col min="11" max="11" width="16" style="46" customWidth="1"/>
    <col min="12" max="12" width="10.83203125" style="38" customWidth="1"/>
  </cols>
  <sheetData>
    <row r="1" spans="1:12" s="29" customFormat="1" ht="15.75" customHeight="1" x14ac:dyDescent="0.25">
      <c r="A1" s="64" t="s">
        <v>131</v>
      </c>
      <c r="B1" s="64"/>
      <c r="C1" s="64"/>
      <c r="D1" s="64"/>
      <c r="E1" s="64"/>
      <c r="F1" s="25"/>
      <c r="G1" s="26"/>
      <c r="H1" s="27"/>
      <c r="I1" s="28"/>
      <c r="J1" s="37"/>
      <c r="K1" s="37"/>
    </row>
    <row r="2" spans="1:12" s="29" customFormat="1" ht="15.75" customHeight="1" x14ac:dyDescent="0.25">
      <c r="A2" s="65" t="s">
        <v>132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2" ht="17.100000000000001" customHeight="1" x14ac:dyDescent="0.2">
      <c r="A3" s="66" t="s">
        <v>134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2" ht="17.100000000000001" customHeight="1" x14ac:dyDescent="0.2">
      <c r="A4" s="67"/>
      <c r="B4" s="68"/>
      <c r="C4" s="68"/>
      <c r="D4" s="68"/>
      <c r="E4" s="68"/>
      <c r="F4" s="68"/>
      <c r="G4" s="68"/>
      <c r="H4" s="68"/>
      <c r="I4" s="68"/>
      <c r="J4" s="68"/>
      <c r="K4" s="1"/>
    </row>
    <row r="5" spans="1:12" ht="42" customHeight="1" x14ac:dyDescent="0.2">
      <c r="A5" s="9" t="s">
        <v>126</v>
      </c>
      <c r="B5" s="4" t="s">
        <v>0</v>
      </c>
      <c r="C5" s="9" t="s">
        <v>125</v>
      </c>
      <c r="D5" s="3" t="s">
        <v>1</v>
      </c>
      <c r="E5" s="3" t="s">
        <v>2</v>
      </c>
      <c r="F5" s="55" t="s">
        <v>3</v>
      </c>
      <c r="G5" s="56"/>
      <c r="H5" s="9" t="s">
        <v>114</v>
      </c>
      <c r="I5" s="9" t="s">
        <v>112</v>
      </c>
      <c r="J5" s="39" t="s">
        <v>4</v>
      </c>
      <c r="K5" s="48" t="s">
        <v>138</v>
      </c>
      <c r="L5" s="40" t="s">
        <v>111</v>
      </c>
    </row>
    <row r="6" spans="1:12" x14ac:dyDescent="0.2">
      <c r="A6" s="59" t="s">
        <v>127</v>
      </c>
      <c r="B6" s="4"/>
      <c r="C6" s="70" t="s">
        <v>5</v>
      </c>
      <c r="D6" s="71"/>
      <c r="E6" s="71"/>
      <c r="F6" s="71"/>
      <c r="G6" s="72"/>
      <c r="H6" s="2"/>
      <c r="I6" s="12"/>
      <c r="J6" s="13">
        <v>-154988.9</v>
      </c>
      <c r="K6" s="49">
        <f>J6*21</f>
        <v>-3254766.9</v>
      </c>
      <c r="L6" s="41"/>
    </row>
    <row r="7" spans="1:12" ht="45" x14ac:dyDescent="0.2">
      <c r="A7" s="60"/>
      <c r="B7" s="5">
        <v>1</v>
      </c>
      <c r="C7" s="2" t="s">
        <v>6</v>
      </c>
      <c r="D7" s="7" t="s">
        <v>7</v>
      </c>
      <c r="E7" s="7" t="s">
        <v>8</v>
      </c>
      <c r="F7" s="57" t="s">
        <v>9</v>
      </c>
      <c r="G7" s="58"/>
      <c r="H7" s="5">
        <v>1</v>
      </c>
      <c r="I7" s="14">
        <v>5989.5</v>
      </c>
      <c r="J7" s="42">
        <v>5989.5</v>
      </c>
      <c r="K7" s="49">
        <f t="shared" ref="K7:K41" si="0">J7*21</f>
        <v>125779.5</v>
      </c>
      <c r="L7" s="19" t="s">
        <v>100</v>
      </c>
    </row>
    <row r="8" spans="1:12" ht="45" x14ac:dyDescent="0.2">
      <c r="A8" s="60"/>
      <c r="B8" s="5">
        <v>2</v>
      </c>
      <c r="C8" s="20" t="s">
        <v>115</v>
      </c>
      <c r="D8" s="4"/>
      <c r="E8" s="7" t="s">
        <v>10</v>
      </c>
      <c r="F8" s="57" t="s">
        <v>11</v>
      </c>
      <c r="G8" s="58"/>
      <c r="H8" s="5">
        <v>1</v>
      </c>
      <c r="I8" s="14">
        <v>50039</v>
      </c>
      <c r="J8" s="42">
        <v>50039</v>
      </c>
      <c r="K8" s="49">
        <f t="shared" si="0"/>
        <v>1050819</v>
      </c>
      <c r="L8" s="19" t="s">
        <v>101</v>
      </c>
    </row>
    <row r="9" spans="1:12" ht="30" x14ac:dyDescent="0.2">
      <c r="A9" s="60"/>
      <c r="B9" s="5">
        <v>3</v>
      </c>
      <c r="C9" s="2" t="s">
        <v>12</v>
      </c>
      <c r="D9" s="7" t="s">
        <v>13</v>
      </c>
      <c r="E9" s="7" t="s">
        <v>14</v>
      </c>
      <c r="F9" s="55" t="s">
        <v>15</v>
      </c>
      <c r="G9" s="56"/>
      <c r="H9" s="5">
        <v>1</v>
      </c>
      <c r="I9" s="14">
        <v>14998.5</v>
      </c>
      <c r="J9" s="42">
        <v>14998.5</v>
      </c>
      <c r="K9" s="49">
        <f t="shared" si="0"/>
        <v>314968.5</v>
      </c>
      <c r="L9" s="19" t="s">
        <v>122</v>
      </c>
    </row>
    <row r="10" spans="1:12" ht="30" x14ac:dyDescent="0.2">
      <c r="A10" s="60"/>
      <c r="B10" s="5">
        <v>4</v>
      </c>
      <c r="C10" s="2" t="s">
        <v>16</v>
      </c>
      <c r="D10" s="7" t="s">
        <v>17</v>
      </c>
      <c r="E10" s="7" t="s">
        <v>14</v>
      </c>
      <c r="F10" s="55" t="s">
        <v>15</v>
      </c>
      <c r="G10" s="56"/>
      <c r="H10" s="5">
        <v>1</v>
      </c>
      <c r="I10" s="14">
        <v>29989.3</v>
      </c>
      <c r="J10" s="42">
        <v>29989.3</v>
      </c>
      <c r="K10" s="49">
        <f t="shared" si="0"/>
        <v>629775.29999999993</v>
      </c>
      <c r="L10" s="19" t="s">
        <v>102</v>
      </c>
    </row>
    <row r="11" spans="1:12" ht="45" x14ac:dyDescent="0.2">
      <c r="A11" s="60"/>
      <c r="B11" s="5">
        <v>5</v>
      </c>
      <c r="C11" s="20" t="s">
        <v>121</v>
      </c>
      <c r="D11" s="7" t="s">
        <v>18</v>
      </c>
      <c r="E11" s="7" t="s">
        <v>8</v>
      </c>
      <c r="F11" s="57" t="s">
        <v>9</v>
      </c>
      <c r="G11" s="58"/>
      <c r="H11" s="5">
        <v>1</v>
      </c>
      <c r="I11" s="14">
        <v>14985.3</v>
      </c>
      <c r="J11" s="42">
        <v>14985.3</v>
      </c>
      <c r="K11" s="49">
        <f t="shared" si="0"/>
        <v>314691.3</v>
      </c>
      <c r="L11" s="19" t="s">
        <v>100</v>
      </c>
    </row>
    <row r="12" spans="1:12" ht="30" x14ac:dyDescent="0.2">
      <c r="A12" s="60"/>
      <c r="B12" s="5">
        <v>6</v>
      </c>
      <c r="C12" s="2" t="s">
        <v>19</v>
      </c>
      <c r="D12" s="7" t="s">
        <v>20</v>
      </c>
      <c r="E12" s="7" t="s">
        <v>8</v>
      </c>
      <c r="F12" s="57" t="s">
        <v>9</v>
      </c>
      <c r="G12" s="58"/>
      <c r="H12" s="5">
        <v>1</v>
      </c>
      <c r="I12" s="14">
        <v>18995.900000000001</v>
      </c>
      <c r="J12" s="42">
        <v>18995.900000000001</v>
      </c>
      <c r="K12" s="49">
        <f t="shared" si="0"/>
        <v>398913.9</v>
      </c>
      <c r="L12" s="19" t="s">
        <v>100</v>
      </c>
    </row>
    <row r="13" spans="1:12" ht="45" x14ac:dyDescent="0.2">
      <c r="A13" s="61"/>
      <c r="B13" s="5">
        <v>7</v>
      </c>
      <c r="C13" s="20" t="s">
        <v>120</v>
      </c>
      <c r="D13" s="7" t="s">
        <v>21</v>
      </c>
      <c r="E13" s="7" t="s">
        <v>22</v>
      </c>
      <c r="F13" s="57" t="s">
        <v>23</v>
      </c>
      <c r="G13" s="58"/>
      <c r="H13" s="5">
        <v>1</v>
      </c>
      <c r="I13" s="14">
        <v>19991.400000000001</v>
      </c>
      <c r="J13" s="42">
        <v>19991.400000000001</v>
      </c>
      <c r="K13" s="49">
        <f t="shared" si="0"/>
        <v>419819.4</v>
      </c>
      <c r="L13" s="19" t="s">
        <v>100</v>
      </c>
    </row>
    <row r="14" spans="1:12" ht="44.25" customHeight="1" x14ac:dyDescent="0.2">
      <c r="A14" s="59" t="s">
        <v>128</v>
      </c>
      <c r="B14" s="4"/>
      <c r="C14" s="70" t="s">
        <v>24</v>
      </c>
      <c r="D14" s="71"/>
      <c r="E14" s="71"/>
      <c r="F14" s="71"/>
      <c r="G14" s="72"/>
      <c r="H14" s="2"/>
      <c r="I14" s="12"/>
      <c r="J14" s="13">
        <v>-2809.52</v>
      </c>
      <c r="K14" s="49">
        <f t="shared" si="0"/>
        <v>-58999.92</v>
      </c>
      <c r="L14" s="41"/>
    </row>
    <row r="15" spans="1:12" ht="44.25" customHeight="1" x14ac:dyDescent="0.2">
      <c r="A15" s="61"/>
      <c r="B15" s="5">
        <v>1</v>
      </c>
      <c r="C15" s="2" t="s">
        <v>25</v>
      </c>
      <c r="D15" s="7" t="s">
        <v>26</v>
      </c>
      <c r="E15" s="7" t="s">
        <v>27</v>
      </c>
      <c r="F15" s="55" t="s">
        <v>28</v>
      </c>
      <c r="G15" s="56"/>
      <c r="H15" s="5">
        <v>1</v>
      </c>
      <c r="I15" s="14">
        <v>2809.52</v>
      </c>
      <c r="J15" s="42">
        <v>2809.52</v>
      </c>
      <c r="K15" s="49">
        <f t="shared" si="0"/>
        <v>58999.92</v>
      </c>
      <c r="L15" s="19" t="s">
        <v>103</v>
      </c>
    </row>
    <row r="16" spans="1:12" x14ac:dyDescent="0.2">
      <c r="A16" s="63" t="s">
        <v>29</v>
      </c>
      <c r="B16" s="4"/>
      <c r="C16" s="70" t="s">
        <v>30</v>
      </c>
      <c r="D16" s="71"/>
      <c r="E16" s="72"/>
      <c r="F16" s="55"/>
      <c r="G16" s="56"/>
      <c r="H16" s="2"/>
      <c r="I16" s="12"/>
      <c r="J16" s="13">
        <v>-777719</v>
      </c>
      <c r="K16" s="49">
        <f t="shared" si="0"/>
        <v>-16332099</v>
      </c>
      <c r="L16" s="41"/>
    </row>
    <row r="17" spans="1:12" ht="30" x14ac:dyDescent="0.2">
      <c r="A17" s="60"/>
      <c r="B17" s="5">
        <v>1</v>
      </c>
      <c r="C17" s="2" t="s">
        <v>31</v>
      </c>
      <c r="D17" s="4"/>
      <c r="E17" s="7" t="s">
        <v>32</v>
      </c>
      <c r="F17" s="57" t="s">
        <v>33</v>
      </c>
      <c r="G17" s="58"/>
      <c r="H17" s="5">
        <v>1</v>
      </c>
      <c r="I17" s="14">
        <v>19800</v>
      </c>
      <c r="J17" s="42">
        <v>19800</v>
      </c>
      <c r="K17" s="49">
        <f t="shared" si="0"/>
        <v>415800</v>
      </c>
      <c r="L17" s="19" t="s">
        <v>116</v>
      </c>
    </row>
    <row r="18" spans="1:12" ht="30" x14ac:dyDescent="0.2">
      <c r="A18" s="60"/>
      <c r="B18" s="5">
        <v>2</v>
      </c>
      <c r="C18" s="2" t="s">
        <v>34</v>
      </c>
      <c r="D18" s="7" t="s">
        <v>35</v>
      </c>
      <c r="E18" s="7" t="s">
        <v>36</v>
      </c>
      <c r="F18" s="55" t="s">
        <v>37</v>
      </c>
      <c r="G18" s="56"/>
      <c r="H18" s="5">
        <v>1</v>
      </c>
      <c r="I18" s="14">
        <v>29700</v>
      </c>
      <c r="J18" s="42">
        <v>29700</v>
      </c>
      <c r="K18" s="49">
        <f t="shared" si="0"/>
        <v>623700</v>
      </c>
      <c r="L18" s="19" t="s">
        <v>117</v>
      </c>
    </row>
    <row r="19" spans="1:12" ht="45" x14ac:dyDescent="0.2">
      <c r="A19" s="60"/>
      <c r="B19" s="5">
        <v>3</v>
      </c>
      <c r="C19" s="2" t="s">
        <v>38</v>
      </c>
      <c r="D19" s="7" t="s">
        <v>39</v>
      </c>
      <c r="E19" s="7" t="s">
        <v>40</v>
      </c>
      <c r="F19" s="57" t="s">
        <v>41</v>
      </c>
      <c r="G19" s="58"/>
      <c r="H19" s="5">
        <v>1</v>
      </c>
      <c r="I19" s="14">
        <v>49980</v>
      </c>
      <c r="J19" s="42">
        <v>49980</v>
      </c>
      <c r="K19" s="49">
        <f t="shared" si="0"/>
        <v>1049580</v>
      </c>
      <c r="L19" s="19" t="s">
        <v>104</v>
      </c>
    </row>
    <row r="20" spans="1:12" ht="45" x14ac:dyDescent="0.2">
      <c r="A20" s="60"/>
      <c r="B20" s="5">
        <v>4</v>
      </c>
      <c r="C20" s="20" t="s">
        <v>119</v>
      </c>
      <c r="D20" s="7" t="s">
        <v>42</v>
      </c>
      <c r="E20" s="7" t="s">
        <v>43</v>
      </c>
      <c r="F20" s="55" t="s">
        <v>37</v>
      </c>
      <c r="G20" s="56"/>
      <c r="H20" s="5">
        <v>1</v>
      </c>
      <c r="I20" s="14">
        <v>79950</v>
      </c>
      <c r="J20" s="42">
        <v>79950</v>
      </c>
      <c r="K20" s="49">
        <f t="shared" si="0"/>
        <v>1678950</v>
      </c>
      <c r="L20" s="19" t="s">
        <v>118</v>
      </c>
    </row>
    <row r="21" spans="1:12" x14ac:dyDescent="0.2">
      <c r="A21" s="60"/>
      <c r="B21" s="5">
        <v>5</v>
      </c>
      <c r="C21" s="2" t="s">
        <v>44</v>
      </c>
      <c r="D21" s="7" t="s">
        <v>45</v>
      </c>
      <c r="E21" s="7" t="s">
        <v>46</v>
      </c>
      <c r="F21" s="57" t="s">
        <v>47</v>
      </c>
      <c r="G21" s="58"/>
      <c r="H21" s="5">
        <v>1</v>
      </c>
      <c r="I21" s="14">
        <v>19900</v>
      </c>
      <c r="J21" s="42">
        <v>19900</v>
      </c>
      <c r="K21" s="49">
        <f t="shared" si="0"/>
        <v>417900</v>
      </c>
      <c r="L21" s="19" t="s">
        <v>105</v>
      </c>
    </row>
    <row r="22" spans="1:12" ht="30" x14ac:dyDescent="0.2">
      <c r="A22" s="61"/>
      <c r="B22" s="5">
        <v>6</v>
      </c>
      <c r="C22" s="6" t="s">
        <v>48</v>
      </c>
      <c r="D22" s="7" t="s">
        <v>49</v>
      </c>
      <c r="E22" s="7" t="s">
        <v>50</v>
      </c>
      <c r="F22" s="55" t="s">
        <v>51</v>
      </c>
      <c r="G22" s="56"/>
      <c r="H22" s="5">
        <v>1</v>
      </c>
      <c r="I22" s="14">
        <v>19880</v>
      </c>
      <c r="J22" s="42">
        <v>19880</v>
      </c>
      <c r="K22" s="49">
        <f t="shared" si="0"/>
        <v>417480</v>
      </c>
      <c r="L22" s="19" t="s">
        <v>118</v>
      </c>
    </row>
    <row r="23" spans="1:12" ht="30" x14ac:dyDescent="0.2">
      <c r="A23" s="59" t="s">
        <v>129</v>
      </c>
      <c r="B23" s="5">
        <v>7</v>
      </c>
      <c r="C23" s="2" t="s">
        <v>52</v>
      </c>
      <c r="D23" s="7" t="s">
        <v>53</v>
      </c>
      <c r="E23" s="7" t="s">
        <v>32</v>
      </c>
      <c r="F23" s="57" t="s">
        <v>32</v>
      </c>
      <c r="G23" s="58"/>
      <c r="H23" s="5">
        <v>1</v>
      </c>
      <c r="I23" s="14">
        <v>9990</v>
      </c>
      <c r="J23" s="42">
        <v>9990</v>
      </c>
      <c r="K23" s="49">
        <f t="shared" si="0"/>
        <v>209790</v>
      </c>
      <c r="L23" s="19" t="s">
        <v>104</v>
      </c>
    </row>
    <row r="24" spans="1:12" ht="45" x14ac:dyDescent="0.2">
      <c r="A24" s="60"/>
      <c r="B24" s="5">
        <v>8</v>
      </c>
      <c r="C24" s="6" t="s">
        <v>54</v>
      </c>
      <c r="D24" s="7" t="s">
        <v>55</v>
      </c>
      <c r="E24" s="7" t="s">
        <v>56</v>
      </c>
      <c r="F24" s="55" t="s">
        <v>15</v>
      </c>
      <c r="G24" s="56"/>
      <c r="H24" s="5">
        <v>1</v>
      </c>
      <c r="I24" s="15">
        <v>990</v>
      </c>
      <c r="J24" s="43">
        <v>990</v>
      </c>
      <c r="K24" s="49">
        <f t="shared" si="0"/>
        <v>20790</v>
      </c>
      <c r="L24" s="19" t="s">
        <v>100</v>
      </c>
    </row>
    <row r="25" spans="1:12" ht="30" x14ac:dyDescent="0.2">
      <c r="A25" s="60"/>
      <c r="B25" s="5">
        <v>9</v>
      </c>
      <c r="C25" s="2" t="s">
        <v>57</v>
      </c>
      <c r="D25" s="7" t="s">
        <v>58</v>
      </c>
      <c r="E25" s="7" t="s">
        <v>36</v>
      </c>
      <c r="F25" s="55" t="s">
        <v>37</v>
      </c>
      <c r="G25" s="56"/>
      <c r="H25" s="5">
        <v>1</v>
      </c>
      <c r="I25" s="14">
        <v>7980</v>
      </c>
      <c r="J25" s="42">
        <v>7980</v>
      </c>
      <c r="K25" s="49">
        <f t="shared" si="0"/>
        <v>167580</v>
      </c>
      <c r="L25" s="19" t="s">
        <v>107</v>
      </c>
    </row>
    <row r="26" spans="1:12" ht="30" x14ac:dyDescent="0.2">
      <c r="A26" s="60"/>
      <c r="B26" s="5">
        <v>10</v>
      </c>
      <c r="C26" s="2" t="s">
        <v>59</v>
      </c>
      <c r="D26" s="7" t="s">
        <v>60</v>
      </c>
      <c r="E26" s="7" t="s">
        <v>61</v>
      </c>
      <c r="F26" s="55" t="s">
        <v>37</v>
      </c>
      <c r="G26" s="56"/>
      <c r="H26" s="5">
        <v>1</v>
      </c>
      <c r="I26" s="14">
        <v>11900</v>
      </c>
      <c r="J26" s="42">
        <v>11900</v>
      </c>
      <c r="K26" s="49">
        <f t="shared" si="0"/>
        <v>249900</v>
      </c>
      <c r="L26" s="19" t="s">
        <v>104</v>
      </c>
    </row>
    <row r="27" spans="1:12" ht="30" x14ac:dyDescent="0.2">
      <c r="A27" s="60"/>
      <c r="B27" s="5">
        <v>11</v>
      </c>
      <c r="C27" s="2" t="s">
        <v>62</v>
      </c>
      <c r="D27" s="7" t="s">
        <v>63</v>
      </c>
      <c r="E27" s="7" t="s">
        <v>64</v>
      </c>
      <c r="F27" s="57" t="s">
        <v>64</v>
      </c>
      <c r="G27" s="58"/>
      <c r="H27" s="5">
        <v>1</v>
      </c>
      <c r="I27" s="14">
        <v>74900</v>
      </c>
      <c r="J27" s="42">
        <v>74900</v>
      </c>
      <c r="K27" s="49">
        <f t="shared" si="0"/>
        <v>1572900</v>
      </c>
      <c r="L27" s="19" t="s">
        <v>118</v>
      </c>
    </row>
    <row r="28" spans="1:12" ht="30" x14ac:dyDescent="0.2">
      <c r="A28" s="60"/>
      <c r="B28" s="5">
        <v>12</v>
      </c>
      <c r="C28" s="2" t="s">
        <v>65</v>
      </c>
      <c r="D28" s="7" t="s">
        <v>66</v>
      </c>
      <c r="E28" s="24" t="s">
        <v>123</v>
      </c>
      <c r="F28" s="62" t="s">
        <v>123</v>
      </c>
      <c r="G28" s="58"/>
      <c r="H28" s="5">
        <v>1</v>
      </c>
      <c r="I28" s="14">
        <v>129600</v>
      </c>
      <c r="J28" s="42">
        <v>129600</v>
      </c>
      <c r="K28" s="49">
        <f t="shared" si="0"/>
        <v>2721600</v>
      </c>
      <c r="L28" s="19" t="s">
        <v>104</v>
      </c>
    </row>
    <row r="29" spans="1:12" ht="30" x14ac:dyDescent="0.2">
      <c r="A29" s="60"/>
      <c r="B29" s="5">
        <v>13</v>
      </c>
      <c r="C29" s="2" t="s">
        <v>67</v>
      </c>
      <c r="D29" s="7" t="s">
        <v>68</v>
      </c>
      <c r="E29" s="4" t="s">
        <v>37</v>
      </c>
      <c r="F29" s="55" t="s">
        <v>37</v>
      </c>
      <c r="G29" s="56"/>
      <c r="H29" s="5">
        <v>1</v>
      </c>
      <c r="I29" s="14">
        <v>69845</v>
      </c>
      <c r="J29" s="42">
        <v>69845</v>
      </c>
      <c r="K29" s="49">
        <f t="shared" si="0"/>
        <v>1466745</v>
      </c>
      <c r="L29" s="19" t="s">
        <v>122</v>
      </c>
    </row>
    <row r="30" spans="1:12" ht="60" x14ac:dyDescent="0.2">
      <c r="A30" s="60"/>
      <c r="B30" s="5">
        <v>14</v>
      </c>
      <c r="C30" s="2" t="s">
        <v>69</v>
      </c>
      <c r="D30" s="7" t="s">
        <v>70</v>
      </c>
      <c r="E30" s="7" t="s">
        <v>71</v>
      </c>
      <c r="F30" s="55" t="s">
        <v>37</v>
      </c>
      <c r="G30" s="56"/>
      <c r="H30" s="5">
        <v>1</v>
      </c>
      <c r="I30" s="14">
        <v>14850</v>
      </c>
      <c r="J30" s="42">
        <v>14850</v>
      </c>
      <c r="K30" s="49">
        <f t="shared" si="0"/>
        <v>311850</v>
      </c>
      <c r="L30" s="19" t="s">
        <v>104</v>
      </c>
    </row>
    <row r="31" spans="1:12" ht="45" x14ac:dyDescent="0.2">
      <c r="A31" s="60"/>
      <c r="B31" s="5">
        <v>15</v>
      </c>
      <c r="C31" s="6" t="s">
        <v>72</v>
      </c>
      <c r="D31" s="7" t="s">
        <v>73</v>
      </c>
      <c r="E31" s="7" t="s">
        <v>74</v>
      </c>
      <c r="F31" s="57" t="s">
        <v>75</v>
      </c>
      <c r="G31" s="58"/>
      <c r="H31" s="5">
        <v>1</v>
      </c>
      <c r="I31" s="14">
        <v>11900</v>
      </c>
      <c r="J31" s="42">
        <v>11900</v>
      </c>
      <c r="K31" s="49">
        <f t="shared" si="0"/>
        <v>249900</v>
      </c>
      <c r="L31" s="19" t="s">
        <v>102</v>
      </c>
    </row>
    <row r="32" spans="1:12" ht="30" x14ac:dyDescent="0.2">
      <c r="A32" s="60"/>
      <c r="B32" s="5">
        <v>16</v>
      </c>
      <c r="C32" s="6" t="s">
        <v>76</v>
      </c>
      <c r="D32" s="7" t="s">
        <v>77</v>
      </c>
      <c r="E32" s="7" t="s">
        <v>78</v>
      </c>
      <c r="F32" s="55" t="s">
        <v>79</v>
      </c>
      <c r="G32" s="56"/>
      <c r="H32" s="5">
        <v>1</v>
      </c>
      <c r="I32" s="14">
        <v>99945</v>
      </c>
      <c r="J32" s="42">
        <v>99945</v>
      </c>
      <c r="K32" s="49">
        <f t="shared" si="0"/>
        <v>2098845</v>
      </c>
      <c r="L32" s="19" t="s">
        <v>122</v>
      </c>
    </row>
    <row r="33" spans="1:12" ht="45" x14ac:dyDescent="0.2">
      <c r="A33" s="60"/>
      <c r="B33" s="5">
        <v>17</v>
      </c>
      <c r="C33" s="6" t="s">
        <v>80</v>
      </c>
      <c r="D33" s="5">
        <v>871</v>
      </c>
      <c r="E33" s="7" t="s">
        <v>81</v>
      </c>
      <c r="F33" s="55" t="s">
        <v>82</v>
      </c>
      <c r="G33" s="56"/>
      <c r="H33" s="5">
        <v>1</v>
      </c>
      <c r="I33" s="14">
        <v>43868</v>
      </c>
      <c r="J33" s="42">
        <v>43868</v>
      </c>
      <c r="K33" s="49">
        <f t="shared" si="0"/>
        <v>921228</v>
      </c>
      <c r="L33" s="19" t="s">
        <v>102</v>
      </c>
    </row>
    <row r="34" spans="1:12" ht="30" x14ac:dyDescent="0.2">
      <c r="A34" s="60"/>
      <c r="B34" s="5">
        <v>18</v>
      </c>
      <c r="C34" s="6" t="s">
        <v>83</v>
      </c>
      <c r="D34" s="7" t="s">
        <v>84</v>
      </c>
      <c r="E34" s="7" t="s">
        <v>85</v>
      </c>
      <c r="F34" s="55" t="s">
        <v>79</v>
      </c>
      <c r="G34" s="56"/>
      <c r="H34" s="5">
        <v>1</v>
      </c>
      <c r="I34" s="14">
        <v>49986</v>
      </c>
      <c r="J34" s="42">
        <v>49986</v>
      </c>
      <c r="K34" s="49">
        <f t="shared" si="0"/>
        <v>1049706</v>
      </c>
      <c r="L34" s="19" t="s">
        <v>109</v>
      </c>
    </row>
    <row r="35" spans="1:12" ht="30" x14ac:dyDescent="0.2">
      <c r="A35" s="60"/>
      <c r="B35" s="5">
        <v>19</v>
      </c>
      <c r="C35" s="6" t="s">
        <v>86</v>
      </c>
      <c r="D35" s="7" t="s">
        <v>87</v>
      </c>
      <c r="E35" s="7" t="s">
        <v>46</v>
      </c>
      <c r="F35" s="57" t="s">
        <v>47</v>
      </c>
      <c r="G35" s="58"/>
      <c r="H35" s="5">
        <v>1</v>
      </c>
      <c r="I35" s="14">
        <v>25000</v>
      </c>
      <c r="J35" s="42">
        <v>25000</v>
      </c>
      <c r="K35" s="49">
        <f t="shared" si="0"/>
        <v>525000</v>
      </c>
      <c r="L35" s="19" t="s">
        <v>102</v>
      </c>
    </row>
    <row r="36" spans="1:12" ht="30" x14ac:dyDescent="0.2">
      <c r="A36" s="61"/>
      <c r="B36" s="5">
        <v>20</v>
      </c>
      <c r="C36" s="2" t="s">
        <v>88</v>
      </c>
      <c r="D36" s="7" t="s">
        <v>89</v>
      </c>
      <c r="E36" s="7" t="s">
        <v>90</v>
      </c>
      <c r="F36" s="55" t="s">
        <v>91</v>
      </c>
      <c r="G36" s="56"/>
      <c r="H36" s="5">
        <v>1</v>
      </c>
      <c r="I36" s="14">
        <v>7755</v>
      </c>
      <c r="J36" s="42">
        <v>7755</v>
      </c>
      <c r="K36" s="49">
        <f t="shared" si="0"/>
        <v>162855</v>
      </c>
      <c r="L36" s="41" t="s">
        <v>108</v>
      </c>
    </row>
    <row r="37" spans="1:12" ht="28.5" customHeight="1" x14ac:dyDescent="0.2">
      <c r="A37" s="59" t="s">
        <v>130</v>
      </c>
      <c r="B37" s="4"/>
      <c r="C37" s="70" t="s">
        <v>92</v>
      </c>
      <c r="D37" s="71"/>
      <c r="E37" s="71"/>
      <c r="F37" s="71"/>
      <c r="G37" s="72"/>
      <c r="H37" s="2"/>
      <c r="I37" s="12"/>
      <c r="J37" s="13">
        <v>-973809</v>
      </c>
      <c r="K37" s="49">
        <f t="shared" si="0"/>
        <v>-20449989</v>
      </c>
      <c r="L37" s="41"/>
    </row>
    <row r="38" spans="1:12" ht="60" x14ac:dyDescent="0.2">
      <c r="A38" s="60"/>
      <c r="B38" s="5">
        <v>1</v>
      </c>
      <c r="C38" s="20" t="s">
        <v>93</v>
      </c>
      <c r="D38" s="7" t="s">
        <v>94</v>
      </c>
      <c r="E38" s="7" t="s">
        <v>95</v>
      </c>
      <c r="F38" s="62" t="s">
        <v>124</v>
      </c>
      <c r="G38" s="58"/>
      <c r="H38" s="5">
        <v>2</v>
      </c>
      <c r="I38" s="16">
        <v>380714</v>
      </c>
      <c r="J38" s="42">
        <v>761428</v>
      </c>
      <c r="K38" s="49">
        <f t="shared" si="0"/>
        <v>15989988</v>
      </c>
      <c r="L38" s="19" t="s">
        <v>110</v>
      </c>
    </row>
    <row r="39" spans="1:12" ht="45" x14ac:dyDescent="0.2">
      <c r="A39" s="60"/>
      <c r="B39" s="5">
        <v>2</v>
      </c>
      <c r="C39" s="2" t="s">
        <v>96</v>
      </c>
      <c r="D39" s="7" t="s">
        <v>97</v>
      </c>
      <c r="E39" s="7" t="s">
        <v>95</v>
      </c>
      <c r="F39" s="57" t="s">
        <v>98</v>
      </c>
      <c r="G39" s="58"/>
      <c r="H39" s="5">
        <v>1</v>
      </c>
      <c r="I39" s="16">
        <v>69524</v>
      </c>
      <c r="J39" s="42">
        <v>69524</v>
      </c>
      <c r="K39" s="49">
        <f t="shared" si="0"/>
        <v>1460004</v>
      </c>
      <c r="L39" s="19" t="s">
        <v>106</v>
      </c>
    </row>
    <row r="40" spans="1:12" ht="45" x14ac:dyDescent="0.2">
      <c r="A40" s="60"/>
      <c r="B40" s="10">
        <v>3</v>
      </c>
      <c r="C40" s="30" t="s">
        <v>133</v>
      </c>
      <c r="D40" s="21" t="s">
        <v>99</v>
      </c>
      <c r="E40" s="21" t="s">
        <v>99</v>
      </c>
      <c r="F40" s="73" t="s">
        <v>15</v>
      </c>
      <c r="G40" s="74"/>
      <c r="H40" s="10">
        <v>1</v>
      </c>
      <c r="I40" s="17">
        <v>142857</v>
      </c>
      <c r="J40" s="44">
        <v>142857</v>
      </c>
      <c r="K40" s="49">
        <f t="shared" si="0"/>
        <v>2999997</v>
      </c>
      <c r="L40" s="45" t="s">
        <v>109</v>
      </c>
    </row>
    <row r="41" spans="1:12" x14ac:dyDescent="0.2">
      <c r="A41" s="69" t="s">
        <v>113</v>
      </c>
      <c r="B41" s="69"/>
      <c r="C41" s="69"/>
      <c r="D41" s="69"/>
      <c r="E41" s="69"/>
      <c r="F41" s="52"/>
      <c r="G41" s="53"/>
      <c r="H41" s="8">
        <v>32</v>
      </c>
      <c r="I41" s="18"/>
      <c r="J41" s="47">
        <f>J6+J14+J16+J37</f>
        <v>-1909326.42</v>
      </c>
      <c r="K41" s="49">
        <f t="shared" si="0"/>
        <v>-40095854.82</v>
      </c>
      <c r="L41" s="41"/>
    </row>
    <row r="43" spans="1:12" ht="15.75" x14ac:dyDescent="0.2">
      <c r="C43" s="31"/>
      <c r="D43"/>
      <c r="E43"/>
      <c r="F43"/>
      <c r="G43"/>
      <c r="I43" s="50" t="s">
        <v>135</v>
      </c>
      <c r="J43" s="50"/>
      <c r="K43" s="50"/>
      <c r="L43" s="50"/>
    </row>
    <row r="44" spans="1:12" ht="16.5" x14ac:dyDescent="0.2">
      <c r="C44" s="33"/>
      <c r="D44"/>
      <c r="E44"/>
      <c r="F44"/>
      <c r="G44"/>
      <c r="I44" s="51" t="s">
        <v>136</v>
      </c>
      <c r="J44" s="51"/>
      <c r="K44" s="51"/>
      <c r="L44" s="51"/>
    </row>
    <row r="52" spans="1:12" s="32" customFormat="1" ht="15" customHeight="1" x14ac:dyDescent="0.2">
      <c r="A52" s="34"/>
      <c r="B52" s="34"/>
      <c r="C52" s="35"/>
      <c r="D52" s="36"/>
      <c r="E52" s="36"/>
      <c r="F52" s="34"/>
      <c r="G52" s="34"/>
      <c r="I52" s="54" t="s">
        <v>137</v>
      </c>
      <c r="J52" s="54"/>
      <c r="K52" s="54"/>
      <c r="L52" s="54"/>
    </row>
  </sheetData>
  <mergeCells count="51">
    <mergeCell ref="A1:E1"/>
    <mergeCell ref="A2:L2"/>
    <mergeCell ref="A3:L3"/>
    <mergeCell ref="A4:J4"/>
    <mergeCell ref="A41:E41"/>
    <mergeCell ref="C6:G6"/>
    <mergeCell ref="C14:G14"/>
    <mergeCell ref="C16:E16"/>
    <mergeCell ref="C37:G37"/>
    <mergeCell ref="A37:A40"/>
    <mergeCell ref="F38:G38"/>
    <mergeCell ref="F39:G39"/>
    <mergeCell ref="F40:G40"/>
    <mergeCell ref="A23:A36"/>
    <mergeCell ref="F23:G23"/>
    <mergeCell ref="F24:G24"/>
    <mergeCell ref="F28:G28"/>
    <mergeCell ref="A14:A15"/>
    <mergeCell ref="F15:G15"/>
    <mergeCell ref="A16:A22"/>
    <mergeCell ref="F16:G16"/>
    <mergeCell ref="F17:G17"/>
    <mergeCell ref="F18:G18"/>
    <mergeCell ref="F19:G19"/>
    <mergeCell ref="F20:G20"/>
    <mergeCell ref="F21:G21"/>
    <mergeCell ref="F22:G22"/>
    <mergeCell ref="A6:A13"/>
    <mergeCell ref="F7:G7"/>
    <mergeCell ref="F8:G8"/>
    <mergeCell ref="F9:G9"/>
    <mergeCell ref="F10:G10"/>
    <mergeCell ref="F11:G11"/>
    <mergeCell ref="F12:G12"/>
    <mergeCell ref="F13:G13"/>
    <mergeCell ref="I43:L43"/>
    <mergeCell ref="I44:L44"/>
    <mergeCell ref="F41:G41"/>
    <mergeCell ref="I52:L52"/>
    <mergeCell ref="F5:G5"/>
    <mergeCell ref="F34:G34"/>
    <mergeCell ref="F35:G35"/>
    <mergeCell ref="F36:G36"/>
    <mergeCell ref="F29:G29"/>
    <mergeCell ref="F30:G30"/>
    <mergeCell ref="F31:G31"/>
    <mergeCell ref="F32:G32"/>
    <mergeCell ref="F33:G33"/>
    <mergeCell ref="F25:G25"/>
    <mergeCell ref="F26:G26"/>
    <mergeCell ref="F27:G27"/>
  </mergeCells>
  <pageMargins left="0.7" right="0.7" top="0.5" bottom="0.75" header="0.3" footer="0.3"/>
  <pageSetup orientation="landscape" r:id="rId1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2581862-6AFF-44E3-A455-12644D752288}"/>
</file>

<file path=customXml/itemProps2.xml><?xml version="1.0" encoding="utf-8"?>
<ds:datastoreItem xmlns:ds="http://schemas.openxmlformats.org/officeDocument/2006/customXml" ds:itemID="{C289CD24-68B8-4D17-BCCC-0CBAA88832DE}"/>
</file>

<file path=customXml/itemProps3.xml><?xml version="1.0" encoding="utf-8"?>
<ds:datastoreItem xmlns:ds="http://schemas.openxmlformats.org/officeDocument/2006/customXml" ds:itemID="{AF72FA1B-D207-49E5-93DA-A45B77641CE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Mr Quyen</cp:lastModifiedBy>
  <cp:lastPrinted>2014-12-05T06:48:41Z</cp:lastPrinted>
  <dcterms:created xsi:type="dcterms:W3CDTF">2014-10-14T05:43:59Z</dcterms:created>
  <dcterms:modified xsi:type="dcterms:W3CDTF">2015-01-06T02:48:40Z</dcterms:modified>
</cp:coreProperties>
</file>